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간행물기고\치매사망\"/>
    </mc:Choice>
  </mc:AlternateContent>
  <xr:revisionPtr revIDLastSave="0" documentId="13_ncr:1_{21D1ECF5-AB70-4F72-A906-A3E97ED7D0AE}" xr6:coauthVersionLast="36" xr6:coauthVersionMax="36" xr10:uidLastSave="{00000000-0000-0000-0000-000000000000}"/>
  <bookViews>
    <workbookView xWindow="0" yWindow="0" windowWidth="28800" windowHeight="11190" xr2:uid="{2A9DF5DE-B8E6-4E2B-AE74-FE2E9FEB0CEF}"/>
  </bookViews>
  <sheets>
    <sheet name="1" sheetId="1" r:id="rId1"/>
    <sheet name="2. fig.1" sheetId="3" r:id="rId2"/>
    <sheet name="2. fig.2" sheetId="4" r:id="rId3"/>
    <sheet name="2. fig.3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K5" i="5"/>
  <c r="J5" i="5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<sst xmlns="http://schemas.openxmlformats.org/spreadsheetml/2006/main" count="42" uniqueCount="37">
  <si>
    <t>Year</t>
    <phoneticPr fontId="1" type="noConversion"/>
  </si>
  <si>
    <t>Total</t>
    <phoneticPr fontId="1" type="noConversion"/>
  </si>
  <si>
    <t>Men</t>
    <phoneticPr fontId="1" type="noConversion"/>
  </si>
  <si>
    <t>Women</t>
    <phoneticPr fontId="1" type="noConversion"/>
  </si>
  <si>
    <t>Under 40 years old</t>
  </si>
  <si>
    <t>40 ~ 44 years old</t>
  </si>
  <si>
    <t>45 ~ 49 years old</t>
  </si>
  <si>
    <t>50 ~ 54 years old</t>
  </si>
  <si>
    <t>55 ~ 59 years old</t>
  </si>
  <si>
    <t>60 ~ 64 years old</t>
  </si>
  <si>
    <t>65 ~ 69 years old</t>
  </si>
  <si>
    <t>70 ~ 74 years old</t>
  </si>
  <si>
    <t>75 ~ 79 years old</t>
  </si>
  <si>
    <t>80 ~ 84 years old</t>
  </si>
  <si>
    <t>85 years old and above</t>
  </si>
  <si>
    <t>UnKnown</t>
    <phoneticPr fontId="1" type="noConversion"/>
  </si>
  <si>
    <t>Age</t>
    <phoneticPr fontId="1" type="noConversion"/>
  </si>
  <si>
    <t>F01</t>
  </si>
  <si>
    <t>F03</t>
  </si>
  <si>
    <t>G30</t>
  </si>
  <si>
    <t>G31</t>
  </si>
  <si>
    <t>Cause of death</t>
    <phoneticPr fontId="1" type="noConversion"/>
  </si>
  <si>
    <t>Home</t>
    <phoneticPr fontId="1" type="noConversion"/>
  </si>
  <si>
    <t xml:space="preserve">Medical facilities </t>
    <phoneticPr fontId="1" type="noConversion"/>
  </si>
  <si>
    <t xml:space="preserve">Residential institutions </t>
    <phoneticPr fontId="1" type="noConversion"/>
  </si>
  <si>
    <t>Others</t>
    <phoneticPr fontId="1" type="noConversion"/>
  </si>
  <si>
    <t>Place of death</t>
    <phoneticPr fontId="1" type="noConversion"/>
  </si>
  <si>
    <t>Sex</t>
    <phoneticPr fontId="1" type="noConversion"/>
  </si>
  <si>
    <t>Supplement1. The number of death due to dementia in Korea, 2013~2023</t>
    <phoneticPr fontId="1" type="noConversion"/>
  </si>
  <si>
    <t>(Units: deaths)</t>
    <phoneticPr fontId="1" type="noConversion"/>
  </si>
  <si>
    <t>The number of death</t>
    <phoneticPr fontId="1" type="noConversion"/>
  </si>
  <si>
    <t>death rate</t>
    <phoneticPr fontId="1" type="noConversion"/>
  </si>
  <si>
    <t xml:space="preserve">Age-standardized death rate </t>
    <phoneticPr fontId="1" type="noConversion"/>
  </si>
  <si>
    <t>F01(Vascular dementia)</t>
  </si>
  <si>
    <t>F03(Unspecified dementia)</t>
  </si>
  <si>
    <t>G30(Alzheimer disease)</t>
  </si>
  <si>
    <t>G31(Other degenerative diseases of nervous system,NEC)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</si>
</sst>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Garamond"/>
      <family val="1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6474644209295"/>
          <c:y val="0.17753280839895014"/>
          <c:w val="0.78620729930882516"/>
          <c:h val="0.671900571252122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fig.1'!$B$1</c:f>
              <c:strCache>
                <c:ptCount val="1"/>
                <c:pt idx="0">
                  <c:v>The number of death</c:v>
                </c:pt>
              </c:strCache>
            </c:strRef>
          </c:tx>
          <c:spPr>
            <a:solidFill>
              <a:srgbClr val="3EB5B8"/>
            </a:solidFill>
            <a:ln>
              <a:noFill/>
            </a:ln>
            <a:effectLst/>
          </c:spPr>
          <c:invertIfNegative val="0"/>
          <c:cat>
            <c:numRef>
              <c:f>'2. fig.1'!$A$2:$A$12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fig.1'!$B$2:$B$12</c:f>
              <c:numCache>
                <c:formatCode>General</c:formatCode>
                <c:ptCount val="11"/>
                <c:pt idx="0">
                  <c:v>8688</c:v>
                </c:pt>
                <c:pt idx="1">
                  <c:v>8663</c:v>
                </c:pt>
                <c:pt idx="2">
                  <c:v>9519</c:v>
                </c:pt>
                <c:pt idx="3">
                  <c:v>9223</c:v>
                </c:pt>
                <c:pt idx="4">
                  <c:v>9375</c:v>
                </c:pt>
                <c:pt idx="5">
                  <c:v>9847</c:v>
                </c:pt>
                <c:pt idx="6">
                  <c:v>10453</c:v>
                </c:pt>
                <c:pt idx="7">
                  <c:v>10747</c:v>
                </c:pt>
                <c:pt idx="8">
                  <c:v>10476</c:v>
                </c:pt>
                <c:pt idx="9">
                  <c:v>14301</c:v>
                </c:pt>
                <c:pt idx="10">
                  <c:v>14402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6-434A-BF54-3C541D29D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375039"/>
        <c:axId val="134284847"/>
      </c:barChart>
      <c:lineChart>
        <c:grouping val="standard"/>
        <c:varyColors val="0"/>
        <c:ser>
          <c:idx val="2"/>
          <c:order val="1"/>
          <c:tx>
            <c:strRef>
              <c:f>'2. fig.1'!$C$1</c:f>
              <c:strCache>
                <c:ptCount val="1"/>
                <c:pt idx="0">
                  <c:v>death rate</c:v>
                </c:pt>
              </c:strCache>
            </c:strRef>
          </c:tx>
          <c:spPr>
            <a:ln w="508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'2. fig.1'!$C$2:$C$12</c:f>
              <c:numCache>
                <c:formatCode>0.0</c:formatCode>
                <c:ptCount val="11"/>
                <c:pt idx="0">
                  <c:v>17.183900659015844</c:v>
                </c:pt>
                <c:pt idx="1">
                  <c:v>17.065526143980247</c:v>
                </c:pt>
                <c:pt idx="2">
                  <c:v>18.68239224666787</c:v>
                </c:pt>
                <c:pt idx="3">
                  <c:v>18.044343205520736</c:v>
                </c:pt>
                <c:pt idx="4">
                  <c:v>18.299572849906571</c:v>
                </c:pt>
                <c:pt idx="5">
                  <c:v>19.19460269682121</c:v>
                </c:pt>
                <c:pt idx="6">
                  <c:v>20.361364648539482</c:v>
                </c:pt>
                <c:pt idx="7">
                  <c:v>20.92922119869344</c:v>
                </c:pt>
                <c:pt idx="8">
                  <c:v>20.407824343489633</c:v>
                </c:pt>
                <c:pt idx="9">
                  <c:v>27.899409450794732</c:v>
                </c:pt>
                <c:pt idx="10">
                  <c:v>28.158668367539914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6-434A-BF54-3C541D29DF13}"/>
            </c:ext>
          </c:extLst>
        </c:ser>
        <c:ser>
          <c:idx val="3"/>
          <c:order val="2"/>
          <c:tx>
            <c:strRef>
              <c:f>'2. fig.1'!$D$1</c:f>
              <c:strCache>
                <c:ptCount val="1"/>
                <c:pt idx="0">
                  <c:v>Age-standardized death rate </c:v>
                </c:pt>
              </c:strCache>
            </c:strRef>
          </c:tx>
          <c:spPr>
            <a:ln w="5080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'2. fig.1'!$D$2:$D$12</c:f>
              <c:numCache>
                <c:formatCode>0.0</c:formatCode>
                <c:ptCount val="11"/>
                <c:pt idx="0">
                  <c:v>10.479977726729597</c:v>
                </c:pt>
                <c:pt idx="1">
                  <c:v>9.6874738664270339</c:v>
                </c:pt>
                <c:pt idx="2">
                  <c:v>9.8760445617249708</c:v>
                </c:pt>
                <c:pt idx="3">
                  <c:v>8.953985914808186</c:v>
                </c:pt>
                <c:pt idx="4">
                  <c:v>8.4610800703950915</c:v>
                </c:pt>
                <c:pt idx="5">
                  <c:v>8.2734869267892783</c:v>
                </c:pt>
                <c:pt idx="6">
                  <c:v>8.1918022821819214</c:v>
                </c:pt>
                <c:pt idx="7">
                  <c:v>7.8106345392121206</c:v>
                </c:pt>
                <c:pt idx="8">
                  <c:v>7.1634572771838965</c:v>
                </c:pt>
                <c:pt idx="9">
                  <c:v>9.1726184385992138</c:v>
                </c:pt>
                <c:pt idx="10">
                  <c:v>8.6564908075754907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6-434A-BF54-3C541D29D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80415"/>
        <c:axId val="2132002719"/>
      </c:lineChart>
      <c:catAx>
        <c:axId val="12937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284847"/>
        <c:crosses val="autoZero"/>
        <c:auto val="1"/>
        <c:lblAlgn val="ctr"/>
        <c:lblOffset val="100"/>
        <c:noMultiLvlLbl val="0"/>
      </c:catAx>
      <c:valAx>
        <c:axId val="13428484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9375039"/>
        <c:crosses val="autoZero"/>
        <c:crossBetween val="between"/>
      </c:valAx>
      <c:valAx>
        <c:axId val="2132002719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6180415"/>
        <c:crosses val="max"/>
        <c:crossBetween val="between"/>
      </c:valAx>
      <c:catAx>
        <c:axId val="326180415"/>
        <c:scaling>
          <c:orientation val="minMax"/>
        </c:scaling>
        <c:delete val="1"/>
        <c:axPos val="b"/>
        <c:majorTickMark val="out"/>
        <c:minorTickMark val="none"/>
        <c:tickLblPos val="nextTo"/>
        <c:crossAx val="2132002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93426706617426"/>
          <c:y val="0.12785909114301888"/>
          <c:w val="0.38897505068503602"/>
          <c:h val="0.16436493232463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9739840212283E-2"/>
          <c:y val="0.1253358473775687"/>
          <c:w val="0.91847224225176982"/>
          <c:h val="0.72460678480444074"/>
        </c:manualLayout>
      </c:layout>
      <c:lineChart>
        <c:grouping val="standard"/>
        <c:varyColors val="0"/>
        <c:ser>
          <c:idx val="0"/>
          <c:order val="0"/>
          <c:tx>
            <c:strRef>
              <c:f>'2. fig.2'!$A$3</c:f>
              <c:strCache>
                <c:ptCount val="1"/>
                <c:pt idx="0">
                  <c:v>F01(Vascular dementia)</c:v>
                </c:pt>
              </c:strCache>
            </c:strRef>
          </c:tx>
          <c:spPr>
            <a:ln w="508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'2. fig.2'!$B$2:$L$2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fig.2'!$B$3:$L$3</c:f>
              <c:numCache>
                <c:formatCode>0.0</c:formatCode>
                <c:ptCount val="11"/>
                <c:pt idx="0">
                  <c:v>1.9363534467284196</c:v>
                </c:pt>
                <c:pt idx="1">
                  <c:v>1.6764126455647224</c:v>
                </c:pt>
                <c:pt idx="2">
                  <c:v>1.7035735339959777</c:v>
                </c:pt>
                <c:pt idx="3">
                  <c:v>1.420383082208398</c:v>
                </c:pt>
                <c:pt idx="4">
                  <c:v>1.1985000245165476</c:v>
                </c:pt>
                <c:pt idx="5">
                  <c:v>1.296274072650158</c:v>
                </c:pt>
                <c:pt idx="6">
                  <c:v>1.1356238008321551</c:v>
                </c:pt>
                <c:pt idx="7">
                  <c:v>0.80040103402465845</c:v>
                </c:pt>
                <c:pt idx="8">
                  <c:v>0.61558538493153148</c:v>
                </c:pt>
                <c:pt idx="9">
                  <c:v>0.79985720402949723</c:v>
                </c:pt>
                <c:pt idx="10">
                  <c:v>0.70191375808546241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5-4A46-BF75-F96456956F2D}"/>
            </c:ext>
          </c:extLst>
        </c:ser>
        <c:ser>
          <c:idx val="1"/>
          <c:order val="1"/>
          <c:tx>
            <c:strRef>
              <c:f>'2. fig.2'!$A$4</c:f>
              <c:strCache>
                <c:ptCount val="1"/>
                <c:pt idx="0">
                  <c:v>F03(Unspecified dementia)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 fig.2'!$B$2:$L$2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fig.2'!$B$4:$L$4</c:f>
              <c:numCache>
                <c:formatCode>0.0</c:formatCode>
                <c:ptCount val="11"/>
                <c:pt idx="0">
                  <c:v>6.5685697615782246</c:v>
                </c:pt>
                <c:pt idx="1">
                  <c:v>6.573665097825474</c:v>
                </c:pt>
                <c:pt idx="2">
                  <c:v>6.9830813755272914</c:v>
                </c:pt>
                <c:pt idx="3">
                  <c:v>7.0725686531451224</c:v>
                </c:pt>
                <c:pt idx="4">
                  <c:v>7.1402493317288789</c:v>
                </c:pt>
                <c:pt idx="5">
                  <c:v>5.6860623607827225</c:v>
                </c:pt>
                <c:pt idx="6">
                  <c:v>5.9021271295393314</c:v>
                </c:pt>
                <c:pt idx="7">
                  <c:v>5.254214087101043</c:v>
                </c:pt>
                <c:pt idx="8">
                  <c:v>3.9779283418676812</c:v>
                </c:pt>
                <c:pt idx="9">
                  <c:v>4.1007313240731786</c:v>
                </c:pt>
                <c:pt idx="10">
                  <c:v>5.441298018807359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5-4A46-BF75-F96456956F2D}"/>
            </c:ext>
          </c:extLst>
        </c:ser>
        <c:ser>
          <c:idx val="2"/>
          <c:order val="2"/>
          <c:tx>
            <c:strRef>
              <c:f>'2. fig.2'!$A$5</c:f>
              <c:strCache>
                <c:ptCount val="1"/>
                <c:pt idx="0">
                  <c:v>G30(Alzheimer disease)</c:v>
                </c:pt>
              </c:strCache>
            </c:strRef>
          </c:tx>
          <c:spPr>
            <a:ln w="50800" cap="rnd">
              <a:solidFill>
                <a:srgbClr val="3EB5B8"/>
              </a:solidFill>
              <a:round/>
            </a:ln>
            <a:effectLst/>
          </c:spPr>
          <c:marker>
            <c:symbol val="none"/>
          </c:marker>
          <c:cat>
            <c:numRef>
              <c:f>'2. fig.2'!$B$2:$L$2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fig.2'!$B$5:$L$5</c:f>
              <c:numCache>
                <c:formatCode>0.0</c:formatCode>
                <c:ptCount val="11"/>
                <c:pt idx="0">
                  <c:v>8.5405252124344386</c:v>
                </c:pt>
                <c:pt idx="1">
                  <c:v>8.6657335227252794</c:v>
                </c:pt>
                <c:pt idx="2">
                  <c:v>9.8799414402485617</c:v>
                </c:pt>
                <c:pt idx="3">
                  <c:v>9.4359608891062017</c:v>
                </c:pt>
                <c:pt idx="4">
                  <c:v>9.7968593209259822</c:v>
                </c:pt>
                <c:pt idx="5">
                  <c:v>12.001743556852665</c:v>
                </c:pt>
                <c:pt idx="6">
                  <c:v>13.136615630895461</c:v>
                </c:pt>
                <c:pt idx="7">
                  <c:v>14.66817661380469</c:v>
                </c:pt>
                <c:pt idx="8">
                  <c:v>15.570803739739654</c:v>
                </c:pt>
                <c:pt idx="9">
                  <c:v>22.676927169850916</c:v>
                </c:pt>
                <c:pt idx="10">
                  <c:v>21.720222670115323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D5-4A46-BF75-F96456956F2D}"/>
            </c:ext>
          </c:extLst>
        </c:ser>
        <c:ser>
          <c:idx val="3"/>
          <c:order val="3"/>
          <c:tx>
            <c:strRef>
              <c:f>'2. fig.2'!$A$6</c:f>
              <c:strCache>
                <c:ptCount val="1"/>
                <c:pt idx="0">
                  <c:v>G31(Other degenerative diseases of nervous system,NEC)</c:v>
                </c:pt>
              </c:strCache>
            </c:strRef>
          </c:tx>
          <c:spPr>
            <a:ln w="508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 fig.2'!$B$2:$L$2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fig.2'!$B$6:$L$6</c:f>
              <c:numCache>
                <c:formatCode>0.0</c:formatCode>
                <c:ptCount val="11"/>
                <c:pt idx="0">
                  <c:v>0.1384522382747593</c:v>
                </c:pt>
                <c:pt idx="1">
                  <c:v>0.14971487786476956</c:v>
                </c:pt>
                <c:pt idx="2">
                  <c:v>0.11579589689603996</c:v>
                </c:pt>
                <c:pt idx="3">
                  <c:v>0.11543058106101306</c:v>
                </c:pt>
                <c:pt idx="4">
                  <c:v>0.16396417273516287</c:v>
                </c:pt>
                <c:pt idx="5">
                  <c:v>0.21052270653566474</c:v>
                </c:pt>
                <c:pt idx="6">
                  <c:v>0.18699808727253328</c:v>
                </c:pt>
                <c:pt idx="7">
                  <c:v>0.2064294637630506</c:v>
                </c:pt>
                <c:pt idx="8">
                  <c:v>0.24350687695076403</c:v>
                </c:pt>
                <c:pt idx="9">
                  <c:v>0.32189375284113914</c:v>
                </c:pt>
                <c:pt idx="10">
                  <c:v>0.29523392053176828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D5-4A46-BF75-F9645695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011359"/>
        <c:axId val="2011696255"/>
      </c:lineChart>
      <c:catAx>
        <c:axId val="182801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696255"/>
        <c:crosses val="autoZero"/>
        <c:auto val="1"/>
        <c:lblAlgn val="ctr"/>
        <c:lblOffset val="100"/>
        <c:noMultiLvlLbl val="0"/>
      </c:catAx>
      <c:valAx>
        <c:axId val="2011696255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28011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87905998929621"/>
          <c:y val="0.13980422835525785"/>
          <c:w val="0.50971346530401651"/>
          <c:h val="0.23015926275383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14933948251862E-2"/>
          <c:y val="0.15841061533974921"/>
          <c:w val="0.88809137611924394"/>
          <c:h val="0.699387576552930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fig.3'!$A$2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3EB5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fig.3'!$B$1:$L$1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fig.3'!$B$2:$L$2</c:f>
              <c:numCache>
                <c:formatCode>0.0</c:formatCode>
                <c:ptCount val="11"/>
                <c:pt idx="0">
                  <c:v>11.199355432780846</c:v>
                </c:pt>
                <c:pt idx="1">
                  <c:v>9.5463465312247493</c:v>
                </c:pt>
                <c:pt idx="2">
                  <c:v>7.5007878978884337</c:v>
                </c:pt>
                <c:pt idx="3">
                  <c:v>6.8090642957822824</c:v>
                </c:pt>
                <c:pt idx="4">
                  <c:v>6.5280000000000005</c:v>
                </c:pt>
                <c:pt idx="5">
                  <c:v>5.9916725906367425</c:v>
                </c:pt>
                <c:pt idx="6">
                  <c:v>6.1130775853821877</c:v>
                </c:pt>
                <c:pt idx="7">
                  <c:v>6.7367637480227049</c:v>
                </c:pt>
                <c:pt idx="8">
                  <c:v>7.6555937380679646</c:v>
                </c:pt>
                <c:pt idx="9">
                  <c:v>8.4959093769666456</c:v>
                </c:pt>
                <c:pt idx="10">
                  <c:v>8.0544368837661438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B-4980-9D77-9361810F7B2C}"/>
            </c:ext>
          </c:extLst>
        </c:ser>
        <c:ser>
          <c:idx val="1"/>
          <c:order val="1"/>
          <c:tx>
            <c:strRef>
              <c:f>'2. fig.3'!$A$3</c:f>
              <c:strCache>
                <c:ptCount val="1"/>
                <c:pt idx="0">
                  <c:v>Medical facilities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fig.3'!$B$1:$L$1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fig.3'!$B$3:$L$3</c:f>
              <c:numCache>
                <c:formatCode>0.0</c:formatCode>
                <c:ptCount val="11"/>
                <c:pt idx="0">
                  <c:v>76.139502762430951</c:v>
                </c:pt>
                <c:pt idx="1">
                  <c:v>77.975297241140481</c:v>
                </c:pt>
                <c:pt idx="2">
                  <c:v>80.607206639352867</c:v>
                </c:pt>
                <c:pt idx="3">
                  <c:v>81.448552531714185</c:v>
                </c:pt>
                <c:pt idx="4">
                  <c:v>80.22399999999999</c:v>
                </c:pt>
                <c:pt idx="5">
                  <c:v>81.202396669036261</c:v>
                </c:pt>
                <c:pt idx="6">
                  <c:v>81.096335980101415</c:v>
                </c:pt>
                <c:pt idx="7">
                  <c:v>79.045314971619987</c:v>
                </c:pt>
                <c:pt idx="8">
                  <c:v>78.818251240931659</c:v>
                </c:pt>
                <c:pt idx="9">
                  <c:v>75.694007412069084</c:v>
                </c:pt>
                <c:pt idx="10">
                  <c:v>76.211637272601024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B-4980-9D77-9361810F7B2C}"/>
            </c:ext>
          </c:extLst>
        </c:ser>
        <c:ser>
          <c:idx val="2"/>
          <c:order val="2"/>
          <c:tx>
            <c:strRef>
              <c:f>'2. fig.3'!$A$4</c:f>
              <c:strCache>
                <c:ptCount val="1"/>
                <c:pt idx="0">
                  <c:v>Residential institutions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fig.3'!$B$1:$L$1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fig.3'!$B$4:$L$4</c:f>
              <c:numCache>
                <c:formatCode>0.0</c:formatCode>
                <c:ptCount val="11"/>
                <c:pt idx="0">
                  <c:v>10.750460405156538</c:v>
                </c:pt>
                <c:pt idx="1">
                  <c:v>10.943091307861017</c:v>
                </c:pt>
                <c:pt idx="2">
                  <c:v>10.179640718562874</c:v>
                </c:pt>
                <c:pt idx="3">
                  <c:v>10.560555133904369</c:v>
                </c:pt>
                <c:pt idx="4">
                  <c:v>12.330666666666666</c:v>
                </c:pt>
                <c:pt idx="5">
                  <c:v>12.216918858535594</c:v>
                </c:pt>
                <c:pt idx="6">
                  <c:v>12.140055486463217</c:v>
                </c:pt>
                <c:pt idx="7">
                  <c:v>13.557271796780496</c:v>
                </c:pt>
                <c:pt idx="8">
                  <c:v>12.905689194348987</c:v>
                </c:pt>
                <c:pt idx="9">
                  <c:v>15.299629396545697</c:v>
                </c:pt>
                <c:pt idx="10">
                  <c:v>15.296486599083462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B-4980-9D77-9361810F7B2C}"/>
            </c:ext>
          </c:extLst>
        </c:ser>
        <c:ser>
          <c:idx val="3"/>
          <c:order val="3"/>
          <c:tx>
            <c:strRef>
              <c:f>'2. fig.3'!$A$5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'2. fig.3'!$B$1:$L$1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'2. fig.3'!$B$5:$L$5</c:f>
              <c:numCache>
                <c:formatCode>0.0</c:formatCode>
                <c:ptCount val="11"/>
                <c:pt idx="0">
                  <c:v>1.9106813996316632</c:v>
                </c:pt>
                <c:pt idx="1">
                  <c:v>1.5352649197737591</c:v>
                </c:pt>
                <c:pt idx="2">
                  <c:v>1.7123647441958294</c:v>
                </c:pt>
                <c:pt idx="3">
                  <c:v>1.1818280385991677</c:v>
                </c:pt>
                <c:pt idx="4">
                  <c:v>0.91733333333333889</c:v>
                </c:pt>
                <c:pt idx="5">
                  <c:v>0.5890118817914054</c:v>
                </c:pt>
                <c:pt idx="6">
                  <c:v>0.65053094805318246</c:v>
                </c:pt>
                <c:pt idx="7">
                  <c:v>0.66064948357680642</c:v>
                </c:pt>
                <c:pt idx="8">
                  <c:v>0.62046582665139027</c:v>
                </c:pt>
                <c:pt idx="9">
                  <c:v>0.51045381441856819</c:v>
                </c:pt>
                <c:pt idx="10">
                  <c:v>0.43743924454937044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B-4980-9D77-9361810F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33079439"/>
        <c:axId val="2011690847"/>
      </c:barChart>
      <c:catAx>
        <c:axId val="203307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690847"/>
        <c:crosses val="autoZero"/>
        <c:auto val="1"/>
        <c:lblAlgn val="ctr"/>
        <c:lblOffset val="100"/>
        <c:noMultiLvlLbl val="0"/>
      </c:catAx>
      <c:valAx>
        <c:axId val="2011690847"/>
        <c:scaling>
          <c:orientation val="minMax"/>
          <c:max val="100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330794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047058679087815E-2"/>
          <c:y val="8.0632351511616587E-2"/>
          <c:w val="0.85134317638270862"/>
          <c:h val="7.3688636142704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514349</xdr:colOff>
      <xdr:row>2</xdr:row>
      <xdr:rowOff>171450</xdr:rowOff>
    </xdr:from>
    <xdr:to>
      <xdr:col>16</xdr:col>
      <xdr:colOff>504824</xdr:colOff>
      <xdr:row>21</xdr:row>
      <xdr:rowOff>76200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386B1C1-1846-4EB8-A691-D46BF710B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0.06574</cdr:x>
      <cdr:y>0.09804</cdr:y>
    </cdr:from>
    <cdr:to>
      <cdr:x>0.14791</cdr:x>
      <cdr:y>0.16422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26ECC8-5E93-4047-86B0-39C36439D7E1}"/>
            </a:ext>
          </a:extLst>
        </cdr:cNvPr>
        <cdr:cNvSpPr txBox="1"/>
      </cdr:nvSpPr>
      <cdr:spPr>
        <a:xfrm xmlns:a="http://schemas.openxmlformats.org/drawingml/2006/main">
          <a:off x="495301" y="381000"/>
          <a:ext cx="619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ko-KR" sz="1100"/>
            <a:t>(death)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0.4804</cdr:x>
      <cdr:y>0.91912</cdr:y>
    </cdr:from>
    <cdr:to>
      <cdr:x>0.56258</cdr:x>
      <cdr:y>0.98529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8B12311-44B1-4142-8B1F-4D5AB6EC3A3A}"/>
            </a:ext>
          </a:extLst>
        </cdr:cNvPr>
        <cdr:cNvSpPr txBox="1"/>
      </cdr:nvSpPr>
      <cdr:spPr>
        <a:xfrm xmlns:a="http://schemas.openxmlformats.org/drawingml/2006/main">
          <a:off x="3619501" y="3571875"/>
          <a:ext cx="619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ko-KR" sz="1100"/>
            <a:t>(Year)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0.60556</cdr:x>
      <cdr:y>0.04412</cdr:y>
    </cdr:from>
    <cdr:to>
      <cdr:x>0.96333</cdr:x>
      <cdr:y>0.16176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3769218-590F-481D-88E3-6BB3DE64D96D}"/>
            </a:ext>
          </a:extLst>
        </cdr:cNvPr>
        <cdr:cNvSpPr txBox="1"/>
      </cdr:nvSpPr>
      <cdr:spPr>
        <a:xfrm xmlns:a="http://schemas.openxmlformats.org/drawingml/2006/main">
          <a:off x="4562476" y="171441"/>
          <a:ext cx="2695549" cy="457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ko-KR" sz="1100"/>
            <a:t>(per 100,000 population)</a:t>
          </a:r>
        </a:p>
        <a:p xmlns:a="http://schemas.openxmlformats.org/drawingml/2006/main">
          <a:pPr algn="r"/>
          <a:r>
            <a:rPr lang="en-US" altLang="ko-KR" sz="1100"/>
            <a:t>(per 100,000 standard population)</a:t>
          </a:r>
          <a:endParaRPr lang="ko-KR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276224</xdr:colOff>
      <xdr:row>1</xdr:row>
      <xdr:rowOff>209549</xdr:rowOff>
    </xdr:from>
    <xdr:to>
      <xdr:col>23</xdr:col>
      <xdr:colOff>533399</xdr:colOff>
      <xdr:row>26</xdr:row>
      <xdr:rowOff>171450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8D65CF7-178D-4436-B6BB-531C54D0E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0.00733</cdr:x>
      <cdr:y>0.04029</cdr:y>
    </cdr:from>
    <cdr:to>
      <cdr:x>0.26862</cdr:x>
      <cdr:y>0.10806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8F616F3-9BD9-44EA-BA23-0E9CBEE1BA04}"/>
            </a:ext>
          </a:extLst>
        </cdr:cNvPr>
        <cdr:cNvSpPr txBox="1"/>
      </cdr:nvSpPr>
      <cdr:spPr>
        <a:xfrm xmlns:a="http://schemas.openxmlformats.org/drawingml/2006/main">
          <a:off x="57151" y="209551"/>
          <a:ext cx="20383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ko-KR" sz="1100"/>
            <a:t>(per 100,000 population)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0.45421</cdr:x>
      <cdr:y>0.90842</cdr:y>
    </cdr:from>
    <cdr:to>
      <cdr:x>0.54701</cdr:x>
      <cdr:y>0.97619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086B2C6-221A-4940-B13E-981A0E74C67E}"/>
            </a:ext>
          </a:extLst>
        </cdr:cNvPr>
        <cdr:cNvSpPr txBox="1"/>
      </cdr:nvSpPr>
      <cdr:spPr>
        <a:xfrm xmlns:a="http://schemas.openxmlformats.org/drawingml/2006/main">
          <a:off x="3543301" y="4724401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ko-KR" sz="1100"/>
            <a:t>(Year)</a:t>
          </a:r>
          <a:endParaRPr lang="ko-KR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</xdr:row>
      <xdr:rowOff>57150</xdr:rowOff>
    </xdr:from>
    <xdr:to>
      <xdr:col>14</xdr:col>
      <xdr:colOff>204787</xdr:colOff>
      <xdr:row>28</xdr:row>
      <xdr:rowOff>190500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9DE9DB7-A5E2-4F45-8999-E86CBE7D4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0.0505</cdr:x>
      <cdr:y>0.06481</cdr:y>
    </cdr:from>
    <cdr:to>
      <cdr:x>0.12226</cdr:x>
      <cdr:y>0.13194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338366-0699-4ADD-AE57-34D3EC3B3D3D}"/>
            </a:ext>
          </a:extLst>
        </cdr:cNvPr>
        <cdr:cNvSpPr txBox="1"/>
      </cdr:nvSpPr>
      <cdr:spPr>
        <a:xfrm xmlns:a="http://schemas.openxmlformats.org/drawingml/2006/main">
          <a:off x="361950" y="266700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ko-KR" sz="1100"/>
            <a:t>(%)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0.4629</cdr:x>
      <cdr:y>0.92207</cdr:y>
    </cdr:from>
    <cdr:to>
      <cdr:x>0.53466</cdr:x>
      <cdr:y>0.9892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D5307D6-D1BD-4D4C-9D80-8BDFC7FFCF96}"/>
            </a:ext>
          </a:extLst>
        </cdr:cNvPr>
        <cdr:cNvSpPr txBox="1"/>
      </cdr:nvSpPr>
      <cdr:spPr>
        <a:xfrm xmlns:a="http://schemas.openxmlformats.org/drawingml/2006/main">
          <a:off x="3317875" y="3794125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ko-KR" sz="1100"/>
            <a:t>(Year)</a:t>
          </a:r>
          <a:endParaRPr lang="ko-KR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"/>
      <sheetName val="fig.2"/>
      <sheetName val="fig.3"/>
      <sheetName val="table1"/>
      <sheetName val="table2"/>
    </sheetNames>
    <sheetDataSet>
      <sheetData sheetId="0">
        <row r="1">
          <cell r="B1" t="str">
            <v>The number of death</v>
          </cell>
          <cell r="C1" t="str">
            <v>death rate</v>
          </cell>
          <cell r="D1" t="str">
            <v xml:space="preserve">Age-standardized death rate </v>
          </cell>
        </row>
        <row r="2">
          <cell r="A2">
            <v>2013</v>
          </cell>
          <cell r="B2">
            <v>8688</v>
          </cell>
          <cell r="C2">
            <v>17.183900659015844</v>
          </cell>
          <cell r="D2">
            <v>10.479977726729597</v>
          </cell>
        </row>
        <row r="3">
          <cell r="A3">
            <v>2014</v>
          </cell>
          <cell r="B3">
            <v>8663</v>
          </cell>
          <cell r="C3">
            <v>17.065526143980247</v>
          </cell>
          <cell r="D3">
            <v>9.6874738664270339</v>
          </cell>
        </row>
        <row r="4">
          <cell r="A4">
            <v>2015</v>
          </cell>
          <cell r="B4">
            <v>9519</v>
          </cell>
          <cell r="C4">
            <v>18.68239224666787</v>
          </cell>
          <cell r="D4">
            <v>9.8760445617249708</v>
          </cell>
        </row>
        <row r="5">
          <cell r="A5">
            <v>2016</v>
          </cell>
          <cell r="B5">
            <v>9223</v>
          </cell>
          <cell r="C5">
            <v>18.044343205520736</v>
          </cell>
          <cell r="D5">
            <v>8.953985914808186</v>
          </cell>
        </row>
        <row r="6">
          <cell r="A6">
            <v>2017</v>
          </cell>
          <cell r="B6">
            <v>9375</v>
          </cell>
          <cell r="C6">
            <v>18.299572849906571</v>
          </cell>
          <cell r="D6">
            <v>8.4610800703950915</v>
          </cell>
        </row>
        <row r="7">
          <cell r="A7">
            <v>2018</v>
          </cell>
          <cell r="B7">
            <v>9847</v>
          </cell>
          <cell r="C7">
            <v>19.19460269682121</v>
          </cell>
          <cell r="D7">
            <v>8.2734869267892783</v>
          </cell>
        </row>
        <row r="8">
          <cell r="A8">
            <v>2019</v>
          </cell>
          <cell r="B8">
            <v>10453</v>
          </cell>
          <cell r="C8">
            <v>20.361364648539482</v>
          </cell>
          <cell r="D8">
            <v>8.1918022821819214</v>
          </cell>
        </row>
        <row r="9">
          <cell r="A9">
            <v>2020</v>
          </cell>
          <cell r="B9">
            <v>10747</v>
          </cell>
          <cell r="C9">
            <v>20.92922119869344</v>
          </cell>
          <cell r="D9">
            <v>7.8106345392121206</v>
          </cell>
        </row>
        <row r="10">
          <cell r="A10">
            <v>2021</v>
          </cell>
          <cell r="B10">
            <v>10476</v>
          </cell>
          <cell r="C10">
            <v>20.407824343489633</v>
          </cell>
          <cell r="D10">
            <v>7.1634572771838965</v>
          </cell>
        </row>
        <row r="11">
          <cell r="A11">
            <v>2022</v>
          </cell>
          <cell r="B11">
            <v>14301</v>
          </cell>
          <cell r="C11">
            <v>27.899409450794732</v>
          </cell>
          <cell r="D11">
            <v>9.1726184385992138</v>
          </cell>
        </row>
        <row r="12">
          <cell r="A12">
            <v>2023</v>
          </cell>
          <cell r="B12">
            <v>14402</v>
          </cell>
          <cell r="C12">
            <v>28.158668367539914</v>
          </cell>
          <cell r="D12">
            <v>8.6564908075754907</v>
          </cell>
        </row>
      </sheetData>
      <sheetData sheetId="1">
        <row r="2">
          <cell r="B2">
            <v>2013</v>
          </cell>
          <cell r="C2">
            <v>2014</v>
          </cell>
          <cell r="D2">
            <v>2015</v>
          </cell>
          <cell r="E2">
            <v>2016</v>
          </cell>
          <cell r="F2">
            <v>2017</v>
          </cell>
          <cell r="G2">
            <v>2018</v>
          </cell>
          <cell r="H2">
            <v>2019</v>
          </cell>
          <cell r="I2">
            <v>2020</v>
          </cell>
          <cell r="J2">
            <v>2021</v>
          </cell>
          <cell r="K2">
            <v>2022</v>
          </cell>
          <cell r="L2">
            <v>2023</v>
          </cell>
        </row>
        <row r="3">
          <cell r="A3" t="str">
            <v>F01(Vascular dementia)</v>
          </cell>
          <cell r="B3">
            <v>1.9363534467284196</v>
          </cell>
          <cell r="C3">
            <v>1.6764126455647224</v>
          </cell>
          <cell r="D3">
            <v>1.7035735339959777</v>
          </cell>
          <cell r="E3">
            <v>1.420383082208398</v>
          </cell>
          <cell r="F3">
            <v>1.1985000245165476</v>
          </cell>
          <cell r="G3">
            <v>1.296274072650158</v>
          </cell>
          <cell r="H3">
            <v>1.1356238008321551</v>
          </cell>
          <cell r="I3">
            <v>0.80040103402465845</v>
          </cell>
          <cell r="J3">
            <v>0.61558538493153148</v>
          </cell>
          <cell r="K3">
            <v>0.79985720402949723</v>
          </cell>
          <cell r="L3">
            <v>0.70191375808546241</v>
          </cell>
        </row>
        <row r="4">
          <cell r="A4" t="str">
            <v>F03(Unspecified dementia)</v>
          </cell>
          <cell r="B4">
            <v>6.5685697615782246</v>
          </cell>
          <cell r="C4">
            <v>6.573665097825474</v>
          </cell>
          <cell r="D4">
            <v>6.9830813755272914</v>
          </cell>
          <cell r="E4">
            <v>7.0725686531451224</v>
          </cell>
          <cell r="F4">
            <v>7.1402493317288789</v>
          </cell>
          <cell r="G4">
            <v>5.6860623607827225</v>
          </cell>
          <cell r="H4">
            <v>5.9021271295393314</v>
          </cell>
          <cell r="I4">
            <v>5.254214087101043</v>
          </cell>
          <cell r="J4">
            <v>3.9779283418676812</v>
          </cell>
          <cell r="K4">
            <v>4.1007313240731786</v>
          </cell>
          <cell r="L4">
            <v>5.441298018807359</v>
          </cell>
        </row>
        <row r="5">
          <cell r="A5" t="str">
            <v>G30(Alzheimer disease)</v>
          </cell>
          <cell r="B5">
            <v>8.5405252124344386</v>
          </cell>
          <cell r="C5">
            <v>8.6657335227252794</v>
          </cell>
          <cell r="D5">
            <v>9.8799414402485617</v>
          </cell>
          <cell r="E5">
            <v>9.4359608891062017</v>
          </cell>
          <cell r="F5">
            <v>9.7968593209259822</v>
          </cell>
          <cell r="G5">
            <v>12.001743556852665</v>
          </cell>
          <cell r="H5">
            <v>13.136615630895461</v>
          </cell>
          <cell r="I5">
            <v>14.66817661380469</v>
          </cell>
          <cell r="J5">
            <v>15.570803739739654</v>
          </cell>
          <cell r="K5">
            <v>22.676927169850916</v>
          </cell>
          <cell r="L5">
            <v>21.720222670115323</v>
          </cell>
        </row>
        <row r="6">
          <cell r="A6" t="str">
            <v>G31(Other degenerative diseases of nervous system,NEC)</v>
          </cell>
          <cell r="B6">
            <v>0.1384522382747593</v>
          </cell>
          <cell r="C6">
            <v>0.14971487786476956</v>
          </cell>
          <cell r="D6">
            <v>0.11579589689603996</v>
          </cell>
          <cell r="E6">
            <v>0.11543058106101306</v>
          </cell>
          <cell r="F6">
            <v>0.16396417273516287</v>
          </cell>
          <cell r="G6">
            <v>0.21052270653566474</v>
          </cell>
          <cell r="H6">
            <v>0.18699808727253328</v>
          </cell>
          <cell r="I6">
            <v>0.2064294637630506</v>
          </cell>
          <cell r="J6">
            <v>0.24350687695076403</v>
          </cell>
          <cell r="K6">
            <v>0.32189375284113914</v>
          </cell>
          <cell r="L6">
            <v>0.29523392053176828</v>
          </cell>
        </row>
      </sheetData>
      <sheetData sheetId="2">
        <row r="1">
          <cell r="B1">
            <v>2013</v>
          </cell>
          <cell r="C1">
            <v>2014</v>
          </cell>
          <cell r="D1">
            <v>2015</v>
          </cell>
          <cell r="E1">
            <v>2016</v>
          </cell>
          <cell r="F1">
            <v>2017</v>
          </cell>
          <cell r="G1">
            <v>2018</v>
          </cell>
          <cell r="H1">
            <v>2019</v>
          </cell>
          <cell r="I1">
            <v>2020</v>
          </cell>
          <cell r="J1">
            <v>2021</v>
          </cell>
          <cell r="K1">
            <v>2022</v>
          </cell>
          <cell r="L1">
            <v>2023</v>
          </cell>
        </row>
        <row r="2">
          <cell r="A2" t="str">
            <v>Home</v>
          </cell>
          <cell r="B2">
            <v>11.199355432780846</v>
          </cell>
          <cell r="C2">
            <v>9.5463465312247493</v>
          </cell>
          <cell r="D2">
            <v>7.5007878978884337</v>
          </cell>
          <cell r="E2">
            <v>6.8090642957822824</v>
          </cell>
          <cell r="F2">
            <v>6.5280000000000005</v>
          </cell>
          <cell r="G2">
            <v>5.9916725906367425</v>
          </cell>
          <cell r="H2">
            <v>6.1130775853821877</v>
          </cell>
          <cell r="I2">
            <v>6.7367637480227049</v>
          </cell>
          <cell r="J2">
            <v>7.6555937380679646</v>
          </cell>
          <cell r="K2">
            <v>8.4959093769666456</v>
          </cell>
          <cell r="L2">
            <v>8.0544368837661438</v>
          </cell>
        </row>
        <row r="3">
          <cell r="A3" t="str">
            <v xml:space="preserve">Medical facilities </v>
          </cell>
          <cell r="B3">
            <v>76.139502762430951</v>
          </cell>
          <cell r="C3">
            <v>77.975297241140481</v>
          </cell>
          <cell r="D3">
            <v>80.607206639352867</v>
          </cell>
          <cell r="E3">
            <v>81.448552531714185</v>
          </cell>
          <cell r="F3">
            <v>80.22399999999999</v>
          </cell>
          <cell r="G3">
            <v>81.202396669036261</v>
          </cell>
          <cell r="H3">
            <v>81.096335980101415</v>
          </cell>
          <cell r="I3">
            <v>79.045314971619987</v>
          </cell>
          <cell r="J3">
            <v>78.818251240931659</v>
          </cell>
          <cell r="K3">
            <v>75.694007412069084</v>
          </cell>
          <cell r="L3">
            <v>76.211637272601024</v>
          </cell>
        </row>
        <row r="4">
          <cell r="A4" t="str">
            <v xml:space="preserve">Residential institutions </v>
          </cell>
          <cell r="B4">
            <v>10.750460405156538</v>
          </cell>
          <cell r="C4">
            <v>10.943091307861017</v>
          </cell>
          <cell r="D4">
            <v>10.179640718562874</v>
          </cell>
          <cell r="E4">
            <v>10.560555133904369</v>
          </cell>
          <cell r="F4">
            <v>12.330666666666666</v>
          </cell>
          <cell r="G4">
            <v>12.216918858535594</v>
          </cell>
          <cell r="H4">
            <v>12.140055486463217</v>
          </cell>
          <cell r="I4">
            <v>13.557271796780496</v>
          </cell>
          <cell r="J4">
            <v>12.905689194348987</v>
          </cell>
          <cell r="K4">
            <v>15.299629396545697</v>
          </cell>
          <cell r="L4">
            <v>15.296486599083462</v>
          </cell>
        </row>
        <row r="5">
          <cell r="A5" t="str">
            <v>Others</v>
          </cell>
          <cell r="B5">
            <v>1.9106813996316632</v>
          </cell>
          <cell r="C5">
            <v>1.5352649197737591</v>
          </cell>
          <cell r="D5">
            <v>1.7123647441958294</v>
          </cell>
          <cell r="E5">
            <v>1.1818280385991677</v>
          </cell>
          <cell r="F5">
            <v>0.91733333333333889</v>
          </cell>
          <cell r="G5">
            <v>0.5890118817914054</v>
          </cell>
          <cell r="H5">
            <v>0.65053094805318246</v>
          </cell>
          <cell r="I5">
            <v>0.66064948357680642</v>
          </cell>
          <cell r="J5">
            <v>0.62046582665139027</v>
          </cell>
          <cell r="K5">
            <v>0.51045381441856819</v>
          </cell>
          <cell r="L5">
            <v>0.43743924454937044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2756-5462-4F6D-9B01-697187B97E80}">
  <dimension ref="A1:M27"/>
  <sheetViews>
    <sheetView tabSelected="1" workbookViewId="0"/>
  </sheetViews>
  <sheetFormatPr defaultRowHeight="16.5" x14ac:dyDescent="0.3"/>
  <cols>
    <col min="1" max="1" width="10.375" customWidth="1"/>
    <col min="2" max="2" width="22.625" bestFit="1" customWidth="1"/>
  </cols>
  <sheetData>
    <row r="1" spans="1:13" x14ac:dyDescent="0.3">
      <c r="A1" t="s">
        <v>28</v>
      </c>
    </row>
    <row r="2" spans="1:13" x14ac:dyDescent="0.3">
      <c r="M2" s="21" t="s">
        <v>29</v>
      </c>
    </row>
    <row r="3" spans="1:13" x14ac:dyDescent="0.3">
      <c r="A3" s="2"/>
      <c r="B3" s="7"/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3"/>
      <c r="B4" s="8"/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  <c r="M4" s="6">
        <v>2023</v>
      </c>
    </row>
    <row r="5" spans="1:13" x14ac:dyDescent="0.3">
      <c r="A5" s="4" t="s">
        <v>1</v>
      </c>
      <c r="B5" s="9"/>
      <c r="C5" s="17">
        <v>8688</v>
      </c>
      <c r="D5" s="17">
        <v>8663</v>
      </c>
      <c r="E5" s="17">
        <v>9519</v>
      </c>
      <c r="F5" s="17">
        <v>9223</v>
      </c>
      <c r="G5" s="17">
        <v>9375</v>
      </c>
      <c r="H5" s="17">
        <v>9847</v>
      </c>
      <c r="I5" s="17">
        <v>10453</v>
      </c>
      <c r="J5" s="17">
        <v>10747</v>
      </c>
      <c r="K5" s="17">
        <v>10476</v>
      </c>
      <c r="L5" s="17">
        <v>14301</v>
      </c>
      <c r="M5" s="17">
        <v>14402</v>
      </c>
    </row>
    <row r="6" spans="1:13" x14ac:dyDescent="0.3">
      <c r="A6" s="7" t="s">
        <v>27</v>
      </c>
      <c r="B6" s="10" t="s">
        <v>2</v>
      </c>
      <c r="C6" s="18">
        <v>2740</v>
      </c>
      <c r="D6" s="18">
        <v>2625</v>
      </c>
      <c r="E6" s="18">
        <v>2857</v>
      </c>
      <c r="F6" s="18">
        <v>2883</v>
      </c>
      <c r="G6" s="18">
        <v>2745</v>
      </c>
      <c r="H6" s="18">
        <v>3049</v>
      </c>
      <c r="I6" s="18">
        <v>3173</v>
      </c>
      <c r="J6" s="18">
        <v>3396</v>
      </c>
      <c r="K6" s="18">
        <v>3362</v>
      </c>
      <c r="L6" s="18">
        <v>4455</v>
      </c>
      <c r="M6" s="18">
        <v>4665</v>
      </c>
    </row>
    <row r="7" spans="1:13" x14ac:dyDescent="0.3">
      <c r="A7" s="8"/>
      <c r="B7" s="11" t="s">
        <v>3</v>
      </c>
      <c r="C7" s="19">
        <v>5948</v>
      </c>
      <c r="D7" s="19">
        <v>6038</v>
      </c>
      <c r="E7" s="19">
        <v>6662</v>
      </c>
      <c r="F7" s="19">
        <v>6340</v>
      </c>
      <c r="G7" s="19">
        <v>6630</v>
      </c>
      <c r="H7" s="19">
        <v>6798</v>
      </c>
      <c r="I7" s="19">
        <v>7280</v>
      </c>
      <c r="J7" s="19">
        <v>7351</v>
      </c>
      <c r="K7" s="19">
        <v>7114</v>
      </c>
      <c r="L7" s="19">
        <v>9846</v>
      </c>
      <c r="M7" s="19">
        <v>9737</v>
      </c>
    </row>
    <row r="8" spans="1:13" x14ac:dyDescent="0.3">
      <c r="A8" s="14" t="s">
        <v>16</v>
      </c>
      <c r="B8" s="12" t="s">
        <v>4</v>
      </c>
      <c r="C8" s="20">
        <v>5</v>
      </c>
      <c r="D8" s="20">
        <v>8</v>
      </c>
      <c r="E8" s="20">
        <v>3</v>
      </c>
      <c r="F8" s="20">
        <v>5</v>
      </c>
      <c r="G8" s="20">
        <v>5</v>
      </c>
      <c r="H8" s="20">
        <v>3</v>
      </c>
      <c r="I8" s="20">
        <v>3</v>
      </c>
      <c r="J8" s="20">
        <v>5</v>
      </c>
      <c r="K8" s="20">
        <v>1</v>
      </c>
      <c r="L8" s="20">
        <v>4</v>
      </c>
      <c r="M8" s="20">
        <v>5</v>
      </c>
    </row>
    <row r="9" spans="1:13" x14ac:dyDescent="0.3">
      <c r="A9" s="14"/>
      <c r="B9" s="12" t="s">
        <v>5</v>
      </c>
      <c r="C9" s="20">
        <v>1</v>
      </c>
      <c r="D9" s="20">
        <v>4</v>
      </c>
      <c r="E9" s="20">
        <v>2</v>
      </c>
      <c r="F9" s="20">
        <v>4</v>
      </c>
      <c r="G9" s="20">
        <v>1</v>
      </c>
      <c r="H9" s="20">
        <v>4</v>
      </c>
      <c r="I9" s="20">
        <v>3</v>
      </c>
      <c r="J9" s="20">
        <v>1</v>
      </c>
      <c r="K9" s="20">
        <v>4</v>
      </c>
      <c r="L9" s="20">
        <v>5</v>
      </c>
      <c r="M9" s="20">
        <v>4</v>
      </c>
    </row>
    <row r="10" spans="1:13" x14ac:dyDescent="0.3">
      <c r="A10" s="14"/>
      <c r="B10" s="12" t="s">
        <v>6</v>
      </c>
      <c r="C10" s="20">
        <v>7</v>
      </c>
      <c r="D10" s="20">
        <v>7</v>
      </c>
      <c r="E10" s="20">
        <v>2</v>
      </c>
      <c r="F10" s="20">
        <v>5</v>
      </c>
      <c r="G10" s="20">
        <v>11</v>
      </c>
      <c r="H10" s="20">
        <v>8</v>
      </c>
      <c r="I10" s="20">
        <v>8</v>
      </c>
      <c r="J10" s="20">
        <v>13</v>
      </c>
      <c r="K10" s="20">
        <v>6</v>
      </c>
      <c r="L10" s="20">
        <v>7</v>
      </c>
      <c r="M10" s="20">
        <v>10</v>
      </c>
    </row>
    <row r="11" spans="1:13" x14ac:dyDescent="0.3">
      <c r="A11" s="14"/>
      <c r="B11" s="12" t="s">
        <v>7</v>
      </c>
      <c r="C11" s="20">
        <v>16</v>
      </c>
      <c r="D11" s="20">
        <v>15</v>
      </c>
      <c r="E11" s="20">
        <v>16</v>
      </c>
      <c r="F11" s="20">
        <v>11</v>
      </c>
      <c r="G11" s="20">
        <v>20</v>
      </c>
      <c r="H11" s="20">
        <v>13</v>
      </c>
      <c r="I11" s="20">
        <v>17</v>
      </c>
      <c r="J11" s="20">
        <v>15</v>
      </c>
      <c r="K11" s="20">
        <v>15</v>
      </c>
      <c r="L11" s="20">
        <v>26</v>
      </c>
      <c r="M11" s="20">
        <v>14</v>
      </c>
    </row>
    <row r="12" spans="1:13" x14ac:dyDescent="0.3">
      <c r="A12" s="14"/>
      <c r="B12" s="12" t="s">
        <v>8</v>
      </c>
      <c r="C12" s="20">
        <v>49</v>
      </c>
      <c r="D12" s="20">
        <v>44</v>
      </c>
      <c r="E12" s="20">
        <v>40</v>
      </c>
      <c r="F12" s="20">
        <v>43</v>
      </c>
      <c r="G12" s="20">
        <v>45</v>
      </c>
      <c r="H12" s="20">
        <v>54</v>
      </c>
      <c r="I12" s="20">
        <v>50</v>
      </c>
      <c r="J12" s="20">
        <v>40</v>
      </c>
      <c r="K12" s="20">
        <v>52</v>
      </c>
      <c r="L12" s="20">
        <v>66</v>
      </c>
      <c r="M12" s="20">
        <v>58</v>
      </c>
    </row>
    <row r="13" spans="1:13" x14ac:dyDescent="0.3">
      <c r="A13" s="14"/>
      <c r="B13" s="12" t="s">
        <v>9</v>
      </c>
      <c r="C13" s="20">
        <v>85</v>
      </c>
      <c r="D13" s="20">
        <v>68</v>
      </c>
      <c r="E13" s="20">
        <v>82</v>
      </c>
      <c r="F13" s="20">
        <v>75</v>
      </c>
      <c r="G13" s="20">
        <v>96</v>
      </c>
      <c r="H13" s="20">
        <v>127</v>
      </c>
      <c r="I13" s="20">
        <v>120</v>
      </c>
      <c r="J13" s="20">
        <v>117</v>
      </c>
      <c r="K13" s="20">
        <v>119</v>
      </c>
      <c r="L13" s="20">
        <v>160</v>
      </c>
      <c r="M13" s="20">
        <v>157</v>
      </c>
    </row>
    <row r="14" spans="1:13" x14ac:dyDescent="0.3">
      <c r="A14" s="14"/>
      <c r="B14" s="12" t="s">
        <v>10</v>
      </c>
      <c r="C14" s="20">
        <v>148</v>
      </c>
      <c r="D14" s="20">
        <v>137</v>
      </c>
      <c r="E14" s="20">
        <v>160</v>
      </c>
      <c r="F14" s="20">
        <v>167</v>
      </c>
      <c r="G14" s="20">
        <v>172</v>
      </c>
      <c r="H14" s="20">
        <v>166</v>
      </c>
      <c r="I14" s="20">
        <v>189</v>
      </c>
      <c r="J14" s="20">
        <v>158</v>
      </c>
      <c r="K14" s="20">
        <v>195</v>
      </c>
      <c r="L14" s="20">
        <v>307</v>
      </c>
      <c r="M14" s="20">
        <v>287</v>
      </c>
    </row>
    <row r="15" spans="1:13" x14ac:dyDescent="0.3">
      <c r="A15" s="14"/>
      <c r="B15" s="12" t="s">
        <v>11</v>
      </c>
      <c r="C15" s="20">
        <v>493</v>
      </c>
      <c r="D15" s="20">
        <v>435</v>
      </c>
      <c r="E15" s="20">
        <v>446</v>
      </c>
      <c r="F15" s="20">
        <v>416</v>
      </c>
      <c r="G15" s="20">
        <v>342</v>
      </c>
      <c r="H15" s="20">
        <v>304</v>
      </c>
      <c r="I15" s="20">
        <v>364</v>
      </c>
      <c r="J15" s="20">
        <v>367</v>
      </c>
      <c r="K15" s="20">
        <v>377</v>
      </c>
      <c r="L15" s="20">
        <v>528</v>
      </c>
      <c r="M15" s="20">
        <v>476</v>
      </c>
    </row>
    <row r="16" spans="1:13" x14ac:dyDescent="0.3">
      <c r="A16" s="14"/>
      <c r="B16" s="12" t="s">
        <v>12</v>
      </c>
      <c r="C16" s="20">
        <v>1121</v>
      </c>
      <c r="D16" s="20">
        <v>1109</v>
      </c>
      <c r="E16" s="20">
        <v>1122</v>
      </c>
      <c r="F16" s="20">
        <v>998</v>
      </c>
      <c r="G16" s="20">
        <v>953</v>
      </c>
      <c r="H16" s="20">
        <v>1055</v>
      </c>
      <c r="I16" s="20">
        <v>976</v>
      </c>
      <c r="J16" s="20">
        <v>965</v>
      </c>
      <c r="K16" s="20">
        <v>931</v>
      </c>
      <c r="L16" s="20">
        <v>1111</v>
      </c>
      <c r="M16" s="20">
        <v>1001</v>
      </c>
    </row>
    <row r="17" spans="1:13" x14ac:dyDescent="0.3">
      <c r="A17" s="14"/>
      <c r="B17" s="12" t="s">
        <v>13</v>
      </c>
      <c r="C17" s="20">
        <v>1973</v>
      </c>
      <c r="D17" s="20">
        <v>1913</v>
      </c>
      <c r="E17" s="20">
        <v>2035</v>
      </c>
      <c r="F17" s="20">
        <v>1977</v>
      </c>
      <c r="G17" s="20">
        <v>1992</v>
      </c>
      <c r="H17" s="20">
        <v>2082</v>
      </c>
      <c r="I17" s="20">
        <v>2165</v>
      </c>
      <c r="J17" s="20">
        <v>2189</v>
      </c>
      <c r="K17" s="20">
        <v>2120</v>
      </c>
      <c r="L17" s="20">
        <v>2720</v>
      </c>
      <c r="M17" s="20">
        <v>2787</v>
      </c>
    </row>
    <row r="18" spans="1:13" x14ac:dyDescent="0.3">
      <c r="A18" s="14"/>
      <c r="B18" s="12" t="s">
        <v>14</v>
      </c>
      <c r="C18" s="20">
        <v>4788</v>
      </c>
      <c r="D18" s="20">
        <v>4923</v>
      </c>
      <c r="E18" s="20">
        <v>5609</v>
      </c>
      <c r="F18" s="20">
        <v>5518</v>
      </c>
      <c r="G18" s="20">
        <v>5737</v>
      </c>
      <c r="H18" s="20">
        <v>6030</v>
      </c>
      <c r="I18" s="20">
        <v>6553</v>
      </c>
      <c r="J18" s="20">
        <v>6876</v>
      </c>
      <c r="K18" s="20">
        <v>6654</v>
      </c>
      <c r="L18" s="20">
        <v>9367</v>
      </c>
      <c r="M18" s="20">
        <v>9599</v>
      </c>
    </row>
    <row r="19" spans="1:13" x14ac:dyDescent="0.3">
      <c r="A19" s="8"/>
      <c r="B19" s="11" t="s">
        <v>15</v>
      </c>
      <c r="C19" s="19">
        <v>2</v>
      </c>
      <c r="D19" s="19"/>
      <c r="E19" s="19">
        <v>2</v>
      </c>
      <c r="F19" s="19">
        <v>4</v>
      </c>
      <c r="G19" s="19">
        <v>1</v>
      </c>
      <c r="H19" s="19">
        <v>1</v>
      </c>
      <c r="I19" s="19">
        <v>5</v>
      </c>
      <c r="J19" s="19">
        <v>1</v>
      </c>
      <c r="K19" s="19">
        <v>2</v>
      </c>
      <c r="L19" s="19"/>
      <c r="M19" s="19">
        <v>4</v>
      </c>
    </row>
    <row r="20" spans="1:13" x14ac:dyDescent="0.3">
      <c r="A20" s="15" t="s">
        <v>21</v>
      </c>
      <c r="B20" s="12" t="s">
        <v>17</v>
      </c>
      <c r="C20" s="20">
        <v>979</v>
      </c>
      <c r="D20" s="20">
        <v>851</v>
      </c>
      <c r="E20" s="20">
        <v>868</v>
      </c>
      <c r="F20" s="20">
        <v>726</v>
      </c>
      <c r="G20" s="20">
        <v>614</v>
      </c>
      <c r="H20" s="20">
        <v>665</v>
      </c>
      <c r="I20" s="20">
        <v>583</v>
      </c>
      <c r="J20" s="20">
        <v>411</v>
      </c>
      <c r="K20" s="20">
        <v>316</v>
      </c>
      <c r="L20" s="20">
        <v>410</v>
      </c>
      <c r="M20" s="20">
        <v>359</v>
      </c>
    </row>
    <row r="21" spans="1:13" x14ac:dyDescent="0.3">
      <c r="A21" s="15"/>
      <c r="B21" s="12" t="s">
        <v>18</v>
      </c>
      <c r="C21" s="20">
        <v>3321</v>
      </c>
      <c r="D21" s="20">
        <v>3337</v>
      </c>
      <c r="E21" s="20">
        <v>3558</v>
      </c>
      <c r="F21" s="20">
        <v>3615</v>
      </c>
      <c r="G21" s="20">
        <v>3658</v>
      </c>
      <c r="H21" s="20">
        <v>2917</v>
      </c>
      <c r="I21" s="20">
        <v>3030</v>
      </c>
      <c r="J21" s="20">
        <v>2698</v>
      </c>
      <c r="K21" s="20">
        <v>2042</v>
      </c>
      <c r="L21" s="20">
        <v>2102</v>
      </c>
      <c r="M21" s="20">
        <v>2783</v>
      </c>
    </row>
    <row r="22" spans="1:13" x14ac:dyDescent="0.3">
      <c r="A22" s="15"/>
      <c r="B22" s="12" t="s">
        <v>19</v>
      </c>
      <c r="C22" s="20">
        <v>4318</v>
      </c>
      <c r="D22" s="20">
        <v>4399</v>
      </c>
      <c r="E22" s="20">
        <v>5034</v>
      </c>
      <c r="F22" s="20">
        <v>4823</v>
      </c>
      <c r="G22" s="20">
        <v>5019</v>
      </c>
      <c r="H22" s="20">
        <v>6157</v>
      </c>
      <c r="I22" s="20">
        <v>6744</v>
      </c>
      <c r="J22" s="20">
        <v>7532</v>
      </c>
      <c r="K22" s="20">
        <v>7993</v>
      </c>
      <c r="L22" s="20">
        <v>11624</v>
      </c>
      <c r="M22" s="20">
        <v>11109</v>
      </c>
    </row>
    <row r="23" spans="1:13" x14ac:dyDescent="0.3">
      <c r="A23" s="16"/>
      <c r="B23" s="11" t="s">
        <v>20</v>
      </c>
      <c r="C23" s="19">
        <v>70</v>
      </c>
      <c r="D23" s="19">
        <v>76</v>
      </c>
      <c r="E23" s="19">
        <v>59</v>
      </c>
      <c r="F23" s="19">
        <v>59</v>
      </c>
      <c r="G23" s="19">
        <v>84</v>
      </c>
      <c r="H23" s="19">
        <v>108</v>
      </c>
      <c r="I23" s="19">
        <v>96</v>
      </c>
      <c r="J23" s="19">
        <v>106</v>
      </c>
      <c r="K23" s="19">
        <v>125</v>
      </c>
      <c r="L23" s="19">
        <v>165</v>
      </c>
      <c r="M23" s="19">
        <v>151</v>
      </c>
    </row>
    <row r="24" spans="1:13" x14ac:dyDescent="0.3">
      <c r="A24" s="15" t="s">
        <v>26</v>
      </c>
      <c r="B24" s="12" t="s">
        <v>22</v>
      </c>
      <c r="C24" s="20">
        <v>973</v>
      </c>
      <c r="D24" s="20">
        <v>827</v>
      </c>
      <c r="E24" s="20">
        <v>714</v>
      </c>
      <c r="F24" s="20">
        <v>628</v>
      </c>
      <c r="G24" s="20">
        <v>612</v>
      </c>
      <c r="H24" s="20">
        <v>590</v>
      </c>
      <c r="I24" s="20">
        <v>639</v>
      </c>
      <c r="J24" s="20">
        <v>724</v>
      </c>
      <c r="K24" s="20">
        <v>802</v>
      </c>
      <c r="L24" s="20">
        <v>1215</v>
      </c>
      <c r="M24" s="20">
        <v>1160</v>
      </c>
    </row>
    <row r="25" spans="1:13" x14ac:dyDescent="0.3">
      <c r="A25" s="15"/>
      <c r="B25" s="13" t="s">
        <v>23</v>
      </c>
      <c r="C25" s="20">
        <v>6615</v>
      </c>
      <c r="D25" s="20">
        <v>6755</v>
      </c>
      <c r="E25" s="20">
        <v>7673</v>
      </c>
      <c r="F25" s="20">
        <v>7512</v>
      </c>
      <c r="G25" s="20">
        <v>7521</v>
      </c>
      <c r="H25" s="20">
        <v>7996</v>
      </c>
      <c r="I25" s="20">
        <v>8477</v>
      </c>
      <c r="J25" s="20">
        <v>8495</v>
      </c>
      <c r="K25" s="20">
        <v>8257</v>
      </c>
      <c r="L25" s="20">
        <v>10825</v>
      </c>
      <c r="M25" s="20">
        <v>10976</v>
      </c>
    </row>
    <row r="26" spans="1:13" x14ac:dyDescent="0.3">
      <c r="A26" s="15"/>
      <c r="B26" s="13" t="s">
        <v>24</v>
      </c>
      <c r="C26" s="20">
        <v>934</v>
      </c>
      <c r="D26" s="20">
        <v>948</v>
      </c>
      <c r="E26" s="20">
        <v>969</v>
      </c>
      <c r="F26" s="20">
        <v>974</v>
      </c>
      <c r="G26" s="20">
        <v>1156</v>
      </c>
      <c r="H26" s="20">
        <v>1203</v>
      </c>
      <c r="I26" s="20">
        <v>1269</v>
      </c>
      <c r="J26" s="20">
        <v>1457</v>
      </c>
      <c r="K26" s="20">
        <v>1352</v>
      </c>
      <c r="L26" s="20">
        <v>2188</v>
      </c>
      <c r="M26" s="20">
        <v>2203</v>
      </c>
    </row>
    <row r="27" spans="1:13" x14ac:dyDescent="0.3">
      <c r="A27" s="16"/>
      <c r="B27" s="11" t="s">
        <v>25</v>
      </c>
      <c r="C27" s="19">
        <v>166</v>
      </c>
      <c r="D27" s="19">
        <v>133</v>
      </c>
      <c r="E27" s="19">
        <v>163</v>
      </c>
      <c r="F27" s="19">
        <v>109</v>
      </c>
      <c r="G27" s="19">
        <v>86</v>
      </c>
      <c r="H27" s="19">
        <v>58</v>
      </c>
      <c r="I27" s="19">
        <v>68</v>
      </c>
      <c r="J27" s="19">
        <v>71</v>
      </c>
      <c r="K27" s="19">
        <v>65</v>
      </c>
      <c r="L27" s="19">
        <v>73</v>
      </c>
      <c r="M27" s="19">
        <v>63</v>
      </c>
    </row>
  </sheetData>
  <mergeCells count="7">
    <mergeCell ref="A24:A27"/>
    <mergeCell ref="A3:B4"/>
    <mergeCell ref="C3:M3"/>
    <mergeCell ref="A5:B5"/>
    <mergeCell ref="A6:A7"/>
    <mergeCell ref="A8:A19"/>
    <mergeCell ref="A20:A2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EAD9-5FDF-431B-B346-C0F2F733043C}">
  <dimension ref="A1:D12"/>
  <sheetViews>
    <sheetView workbookViewId="0">
      <selection activeCell="C17" sqref="C17"/>
    </sheetView>
  </sheetViews>
  <sheetFormatPr defaultRowHeight="16.5" x14ac:dyDescent="0.3"/>
  <sheetData>
    <row r="1" spans="1:4" x14ac:dyDescent="0.3">
      <c r="A1" t="s">
        <v>0</v>
      </c>
      <c r="B1" t="s">
        <v>30</v>
      </c>
      <c r="C1" t="s">
        <v>31</v>
      </c>
      <c r="D1" t="s">
        <v>32</v>
      </c>
    </row>
    <row r="2" spans="1:4" x14ac:dyDescent="0.3">
      <c r="A2">
        <v>2013</v>
      </c>
      <c r="B2">
        <v>8688</v>
      </c>
      <c r="C2" s="22">
        <v>17.183900659015844</v>
      </c>
      <c r="D2" s="22">
        <v>10.479977726729597</v>
      </c>
    </row>
    <row r="3" spans="1:4" x14ac:dyDescent="0.3">
      <c r="A3">
        <v>2014</v>
      </c>
      <c r="B3">
        <v>8663</v>
      </c>
      <c r="C3" s="22">
        <v>17.065526143980247</v>
      </c>
      <c r="D3" s="22">
        <v>9.6874738664270339</v>
      </c>
    </row>
    <row r="4" spans="1:4" x14ac:dyDescent="0.3">
      <c r="A4">
        <v>2015</v>
      </c>
      <c r="B4">
        <v>9519</v>
      </c>
      <c r="C4" s="22">
        <v>18.68239224666787</v>
      </c>
      <c r="D4" s="22">
        <v>9.8760445617249708</v>
      </c>
    </row>
    <row r="5" spans="1:4" x14ac:dyDescent="0.3">
      <c r="A5">
        <v>2016</v>
      </c>
      <c r="B5">
        <v>9223</v>
      </c>
      <c r="C5" s="22">
        <v>18.044343205520736</v>
      </c>
      <c r="D5" s="22">
        <v>8.953985914808186</v>
      </c>
    </row>
    <row r="6" spans="1:4" x14ac:dyDescent="0.3">
      <c r="A6">
        <v>2017</v>
      </c>
      <c r="B6">
        <v>9375</v>
      </c>
      <c r="C6" s="22">
        <v>18.299572849906571</v>
      </c>
      <c r="D6" s="22">
        <v>8.4610800703950915</v>
      </c>
    </row>
    <row r="7" spans="1:4" x14ac:dyDescent="0.3">
      <c r="A7">
        <v>2018</v>
      </c>
      <c r="B7">
        <v>9847</v>
      </c>
      <c r="C7" s="22">
        <v>19.19460269682121</v>
      </c>
      <c r="D7" s="22">
        <v>8.2734869267892783</v>
      </c>
    </row>
    <row r="8" spans="1:4" x14ac:dyDescent="0.3">
      <c r="A8">
        <v>2019</v>
      </c>
      <c r="B8">
        <v>10453</v>
      </c>
      <c r="C8" s="22">
        <v>20.361364648539482</v>
      </c>
      <c r="D8" s="22">
        <v>8.1918022821819214</v>
      </c>
    </row>
    <row r="9" spans="1:4" x14ac:dyDescent="0.3">
      <c r="A9">
        <v>2020</v>
      </c>
      <c r="B9">
        <v>10747</v>
      </c>
      <c r="C9" s="22">
        <v>20.92922119869344</v>
      </c>
      <c r="D9" s="22">
        <v>7.8106345392121206</v>
      </c>
    </row>
    <row r="10" spans="1:4" x14ac:dyDescent="0.3">
      <c r="A10">
        <v>2021</v>
      </c>
      <c r="B10">
        <v>10476</v>
      </c>
      <c r="C10" s="22">
        <v>20.407824343489633</v>
      </c>
      <c r="D10" s="22">
        <v>7.1634572771838965</v>
      </c>
    </row>
    <row r="11" spans="1:4" x14ac:dyDescent="0.3">
      <c r="A11">
        <v>2022</v>
      </c>
      <c r="B11">
        <v>14301</v>
      </c>
      <c r="C11" s="22">
        <v>27.899409450794732</v>
      </c>
      <c r="D11" s="22">
        <v>9.1726184385992138</v>
      </c>
    </row>
    <row r="12" spans="1:4" x14ac:dyDescent="0.3">
      <c r="A12">
        <v>2023</v>
      </c>
      <c r="B12">
        <v>14402</v>
      </c>
      <c r="C12" s="22">
        <v>28.158668367539914</v>
      </c>
      <c r="D12" s="22">
        <v>8.6564908075754907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A44F-29C9-46AD-966A-E3E24B6E4EBF}">
  <dimension ref="A2:L6"/>
  <sheetViews>
    <sheetView workbookViewId="0">
      <selection activeCell="A13" sqref="A13:G16"/>
    </sheetView>
  </sheetViews>
  <sheetFormatPr defaultRowHeight="16.5" x14ac:dyDescent="0.3"/>
  <sheetData>
    <row r="2" spans="1:12" x14ac:dyDescent="0.3"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1:12" x14ac:dyDescent="0.3">
      <c r="A3" t="s">
        <v>33</v>
      </c>
      <c r="B3" s="22">
        <v>1.9363534467284196</v>
      </c>
      <c r="C3" s="22">
        <v>1.6764126455647224</v>
      </c>
      <c r="D3" s="22">
        <v>1.7035735339959777</v>
      </c>
      <c r="E3" s="22">
        <v>1.420383082208398</v>
      </c>
      <c r="F3" s="22">
        <v>1.1985000245165476</v>
      </c>
      <c r="G3" s="22">
        <v>1.296274072650158</v>
      </c>
      <c r="H3" s="22">
        <v>1.1356238008321551</v>
      </c>
      <c r="I3" s="22">
        <v>0.80040103402465845</v>
      </c>
      <c r="J3" s="22">
        <v>0.61558538493153148</v>
      </c>
      <c r="K3" s="22">
        <v>0.79985720402949723</v>
      </c>
      <c r="L3" s="22">
        <v>0.70191375808546241</v>
      </c>
    </row>
    <row r="4" spans="1:12" x14ac:dyDescent="0.3">
      <c r="A4" t="s">
        <v>34</v>
      </c>
      <c r="B4" s="22">
        <v>6.5685697615782246</v>
      </c>
      <c r="C4" s="22">
        <v>6.573665097825474</v>
      </c>
      <c r="D4" s="22">
        <v>6.9830813755272914</v>
      </c>
      <c r="E4" s="22">
        <v>7.0725686531451224</v>
      </c>
      <c r="F4" s="22">
        <v>7.1402493317288789</v>
      </c>
      <c r="G4" s="22">
        <v>5.6860623607827225</v>
      </c>
      <c r="H4" s="22">
        <v>5.9021271295393314</v>
      </c>
      <c r="I4" s="22">
        <v>5.254214087101043</v>
      </c>
      <c r="J4" s="22">
        <v>3.9779283418676812</v>
      </c>
      <c r="K4" s="22">
        <v>4.1007313240731786</v>
      </c>
      <c r="L4" s="22">
        <v>5.441298018807359</v>
      </c>
    </row>
    <row r="5" spans="1:12" x14ac:dyDescent="0.3">
      <c r="A5" t="s">
        <v>35</v>
      </c>
      <c r="B5" s="22">
        <v>8.5405252124344386</v>
      </c>
      <c r="C5" s="22">
        <v>8.6657335227252794</v>
      </c>
      <c r="D5" s="22">
        <v>9.8799414402485617</v>
      </c>
      <c r="E5" s="22">
        <v>9.4359608891062017</v>
      </c>
      <c r="F5" s="22">
        <v>9.7968593209259822</v>
      </c>
      <c r="G5" s="22">
        <v>12.001743556852665</v>
      </c>
      <c r="H5" s="22">
        <v>13.136615630895461</v>
      </c>
      <c r="I5" s="22">
        <v>14.66817661380469</v>
      </c>
      <c r="J5" s="22">
        <v>15.570803739739654</v>
      </c>
      <c r="K5" s="22">
        <v>22.676927169850916</v>
      </c>
      <c r="L5" s="22">
        <v>21.720222670115323</v>
      </c>
    </row>
    <row r="6" spans="1:12" x14ac:dyDescent="0.3">
      <c r="A6" t="s">
        <v>36</v>
      </c>
      <c r="B6" s="22">
        <v>0.1384522382747593</v>
      </c>
      <c r="C6" s="22">
        <v>0.14971487786476956</v>
      </c>
      <c r="D6" s="22">
        <v>0.11579589689603996</v>
      </c>
      <c r="E6" s="22">
        <v>0.11543058106101306</v>
      </c>
      <c r="F6" s="22">
        <v>0.16396417273516287</v>
      </c>
      <c r="G6" s="22">
        <v>0.21052270653566474</v>
      </c>
      <c r="H6" s="22">
        <v>0.18699808727253328</v>
      </c>
      <c r="I6" s="22">
        <v>0.2064294637630506</v>
      </c>
      <c r="J6" s="22">
        <v>0.24350687695076403</v>
      </c>
      <c r="K6" s="22">
        <v>0.32189375284113914</v>
      </c>
      <c r="L6" s="22">
        <v>0.29523392053176828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241A-4352-42F0-96F3-88ABE2F1AC94}">
  <dimension ref="A1:L5"/>
  <sheetViews>
    <sheetView workbookViewId="0">
      <selection activeCell="C6" sqref="C6"/>
    </sheetView>
  </sheetViews>
  <sheetFormatPr defaultRowHeight="16.5" x14ac:dyDescent="0.3"/>
  <sheetData>
    <row r="1" spans="1:12" x14ac:dyDescent="0.3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</row>
    <row r="2" spans="1:12" x14ac:dyDescent="0.3">
      <c r="A2" t="s">
        <v>22</v>
      </c>
      <c r="B2" s="22">
        <v>11.199355432780846</v>
      </c>
      <c r="C2" s="22">
        <v>9.5463465312247493</v>
      </c>
      <c r="D2" s="22">
        <v>7.5007878978884337</v>
      </c>
      <c r="E2" s="22">
        <v>6.8090642957822824</v>
      </c>
      <c r="F2" s="22">
        <v>6.5280000000000005</v>
      </c>
      <c r="G2" s="22">
        <v>5.9916725906367425</v>
      </c>
      <c r="H2" s="22">
        <v>6.1130775853821877</v>
      </c>
      <c r="I2" s="22">
        <v>6.7367637480227049</v>
      </c>
      <c r="J2" s="22">
        <v>7.6555937380679646</v>
      </c>
      <c r="K2" s="22">
        <v>8.4959093769666456</v>
      </c>
      <c r="L2" s="22">
        <v>8.0544368837661438</v>
      </c>
    </row>
    <row r="3" spans="1:12" x14ac:dyDescent="0.3">
      <c r="A3" s="1" t="s">
        <v>23</v>
      </c>
      <c r="B3" s="22">
        <v>76.139502762430951</v>
      </c>
      <c r="C3" s="22">
        <v>77.975297241140481</v>
      </c>
      <c r="D3" s="22">
        <v>80.607206639352867</v>
      </c>
      <c r="E3" s="22">
        <v>81.448552531714185</v>
      </c>
      <c r="F3" s="22">
        <v>80.22399999999999</v>
      </c>
      <c r="G3" s="22">
        <v>81.202396669036261</v>
      </c>
      <c r="H3" s="22">
        <v>81.096335980101415</v>
      </c>
      <c r="I3" s="22">
        <v>79.045314971619987</v>
      </c>
      <c r="J3" s="22">
        <v>78.818251240931659</v>
      </c>
      <c r="K3" s="22">
        <v>75.694007412069084</v>
      </c>
      <c r="L3" s="22">
        <v>76.211637272601024</v>
      </c>
    </row>
    <row r="4" spans="1:12" x14ac:dyDescent="0.3">
      <c r="A4" s="1" t="s">
        <v>24</v>
      </c>
      <c r="B4" s="22">
        <v>10.750460405156538</v>
      </c>
      <c r="C4" s="22">
        <v>10.943091307861017</v>
      </c>
      <c r="D4" s="22">
        <v>10.179640718562874</v>
      </c>
      <c r="E4" s="22">
        <v>10.560555133904369</v>
      </c>
      <c r="F4" s="22">
        <v>12.330666666666666</v>
      </c>
      <c r="G4" s="22">
        <v>12.216918858535594</v>
      </c>
      <c r="H4" s="22">
        <v>12.140055486463217</v>
      </c>
      <c r="I4" s="22">
        <v>13.557271796780496</v>
      </c>
      <c r="J4" s="22">
        <v>12.905689194348987</v>
      </c>
      <c r="K4" s="22">
        <v>15.299629396545697</v>
      </c>
      <c r="L4" s="22">
        <v>15.296486599083462</v>
      </c>
    </row>
    <row r="5" spans="1:12" x14ac:dyDescent="0.3">
      <c r="A5" t="s">
        <v>25</v>
      </c>
      <c r="B5" s="22">
        <f>100-B2-B3-B4</f>
        <v>1.9106813996316632</v>
      </c>
      <c r="C5" s="22">
        <f t="shared" ref="C5:L5" si="0">100-C2-C3-C4</f>
        <v>1.5352649197737591</v>
      </c>
      <c r="D5" s="22">
        <f t="shared" si="0"/>
        <v>1.7123647441958294</v>
      </c>
      <c r="E5" s="22">
        <f t="shared" si="0"/>
        <v>1.1818280385991677</v>
      </c>
      <c r="F5" s="22">
        <f t="shared" si="0"/>
        <v>0.91733333333333889</v>
      </c>
      <c r="G5" s="22">
        <f t="shared" si="0"/>
        <v>0.5890118817914054</v>
      </c>
      <c r="H5" s="22">
        <f t="shared" si="0"/>
        <v>0.65053094805318246</v>
      </c>
      <c r="I5" s="22">
        <f t="shared" si="0"/>
        <v>0.66064948357680642</v>
      </c>
      <c r="J5" s="22">
        <f t="shared" si="0"/>
        <v>0.62046582665139027</v>
      </c>
      <c r="K5" s="22">
        <f t="shared" si="0"/>
        <v>0.51045381441856819</v>
      </c>
      <c r="L5" s="22">
        <f t="shared" si="0"/>
        <v>0.43743924454937044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</vt:lpstr>
      <vt:lpstr>2. fig.1</vt:lpstr>
      <vt:lpstr>2. fig.2</vt:lpstr>
      <vt:lpstr>2. fig.3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2025-03-12T04:28:44Z</dcterms:created>
  <dcterms:modified xsi:type="dcterms:W3CDTF">2025-03-12T04:39:05Z</dcterms:modified>
</cp:coreProperties>
</file>